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81" i="1" l="1"/>
  <c r="G138" i="1"/>
  <c r="I157" i="1"/>
  <c r="L176" i="1"/>
  <c r="I195" i="1"/>
  <c r="L195" i="1"/>
  <c r="G195" i="1"/>
  <c r="H195" i="1"/>
  <c r="I176" i="1"/>
  <c r="G176" i="1"/>
  <c r="H176" i="1"/>
  <c r="J176" i="1"/>
  <c r="F176" i="1"/>
  <c r="L157" i="1"/>
  <c r="F157" i="1"/>
  <c r="H157" i="1"/>
  <c r="J157" i="1"/>
  <c r="L138" i="1"/>
  <c r="I138" i="1"/>
  <c r="J138" i="1"/>
  <c r="F138" i="1"/>
  <c r="H138" i="1"/>
  <c r="J119" i="1"/>
  <c r="L119" i="1"/>
  <c r="I119" i="1"/>
  <c r="G119" i="1"/>
  <c r="F119" i="1"/>
  <c r="F100" i="1"/>
  <c r="L100" i="1"/>
  <c r="I100" i="1"/>
  <c r="G100" i="1"/>
  <c r="J100" i="1"/>
  <c r="I81" i="1"/>
  <c r="J81" i="1"/>
  <c r="H81" i="1"/>
  <c r="G81" i="1"/>
  <c r="J62" i="1"/>
  <c r="I62" i="1"/>
  <c r="G62" i="1"/>
  <c r="L62" i="1"/>
  <c r="F62" i="1"/>
  <c r="F43" i="1"/>
  <c r="L43" i="1"/>
  <c r="G43" i="1"/>
  <c r="J43" i="1"/>
  <c r="I43" i="1"/>
  <c r="F24" i="1"/>
  <c r="L24" i="1"/>
  <c r="I24" i="1"/>
  <c r="H24" i="1"/>
  <c r="G24" i="1"/>
  <c r="J196" i="1" l="1"/>
  <c r="H196" i="1"/>
  <c r="L196" i="1"/>
  <c r="F196" i="1"/>
  <c r="G196" i="1"/>
  <c r="I196" i="1"/>
</calcChain>
</file>

<file path=xl/sharedStrings.xml><?xml version="1.0" encoding="utf-8"?>
<sst xmlns="http://schemas.openxmlformats.org/spreadsheetml/2006/main" count="354" uniqueCount="138">
  <si>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</si>
  <si>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</si>
  <si>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</si>
  <si>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</si>
  <si>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</si>
  <si>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</si>
  <si>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</si>
  <si>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</si>
  <si>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</si>
  <si>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</si>
  <si>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</si>
  <si>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</si>
  <si>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</si>
  <si>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</si>
  <si>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</si>
  <si>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</si>
  <si>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</si>
  <si>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</si>
  <si>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</si>
  <si>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</si>
  <si>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</si>
  <si>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</si>
  <si>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</si>
  <si>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</si>
  <si>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</si>
  <si>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</si>
  <si>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</si>
  <si>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</si>
  <si>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</si>
  <si>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</si>
  <si>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</si>
  <si>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</si>
  <si>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</si>
  <si>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</si>
  <si>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</si>
  <si>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</si>
  <si>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</si>
  <si>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</si>
  <si>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</si>
  <si>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</si>
  <si>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5\4</t>
  </si>
  <si>
    <t>какао с молоком</t>
  </si>
  <si>
    <t>14\10</t>
  </si>
  <si>
    <t>хлеб с маслом</t>
  </si>
  <si>
    <t>13\2</t>
  </si>
  <si>
    <t>булочка</t>
  </si>
  <si>
    <t>салат из свеклы</t>
  </si>
  <si>
    <t>28\1</t>
  </si>
  <si>
    <t>суп картофельный с крупой</t>
  </si>
  <si>
    <t>17\2</t>
  </si>
  <si>
    <t>котлета из говядины</t>
  </si>
  <si>
    <t>14\8</t>
  </si>
  <si>
    <t>каша гречневая</t>
  </si>
  <si>
    <t>3\4</t>
  </si>
  <si>
    <t>компот из сухофруктов</t>
  </si>
  <si>
    <t>6\10</t>
  </si>
  <si>
    <t>каша геркулесовая</t>
  </si>
  <si>
    <t>7\4</t>
  </si>
  <si>
    <t>кофейный напиток</t>
  </si>
  <si>
    <t>17\10</t>
  </si>
  <si>
    <t>хлеб с сыром</t>
  </si>
  <si>
    <t>3\13</t>
  </si>
  <si>
    <t>яблоко</t>
  </si>
  <si>
    <t>сладкое</t>
  </si>
  <si>
    <t>кондитерское изделие</t>
  </si>
  <si>
    <t>суп из овощей со сметаной</t>
  </si>
  <si>
    <t>15\2</t>
  </si>
  <si>
    <t>печень по-строгоновски</t>
  </si>
  <si>
    <t>каша рисовая рассыпчатая</t>
  </si>
  <si>
    <t>8\1</t>
  </si>
  <si>
    <t>кисель</t>
  </si>
  <si>
    <t>каша пшеная</t>
  </si>
  <si>
    <t>14\4</t>
  </si>
  <si>
    <t>сок</t>
  </si>
  <si>
    <t>хлеб с повидлом</t>
  </si>
  <si>
    <t>рассольник ленинградский</t>
  </si>
  <si>
    <t>12\2</t>
  </si>
  <si>
    <t>макароны отварные</t>
  </si>
  <si>
    <t>7\3</t>
  </si>
  <si>
    <t>чай с сахаром</t>
  </si>
  <si>
    <t>каша рисовая</t>
  </si>
  <si>
    <t>8\4</t>
  </si>
  <si>
    <t>18\10</t>
  </si>
  <si>
    <t>салат из свежих огурцов</t>
  </si>
  <si>
    <t>22\1</t>
  </si>
  <si>
    <t>1\13</t>
  </si>
  <si>
    <t>борщ со сметаной</t>
  </si>
  <si>
    <t>3\2</t>
  </si>
  <si>
    <t>рыба тушеная с овощами</t>
  </si>
  <si>
    <t>5\7</t>
  </si>
  <si>
    <t>картофельное пюре</t>
  </si>
  <si>
    <t>3\3</t>
  </si>
  <si>
    <t>чай с  лимоном</t>
  </si>
  <si>
    <t>15\10</t>
  </si>
  <si>
    <t>творожная запеканка</t>
  </si>
  <si>
    <t>9\5</t>
  </si>
  <si>
    <t>йогурт</t>
  </si>
  <si>
    <t>суп гороховый</t>
  </si>
  <si>
    <t>19\2</t>
  </si>
  <si>
    <t>рагу из мяса курицы с овощами</t>
  </si>
  <si>
    <t>3\9</t>
  </si>
  <si>
    <t>золотой шар</t>
  </si>
  <si>
    <t>каша пшеничная</t>
  </si>
  <si>
    <t>18\4</t>
  </si>
  <si>
    <t>щи из свежей капусты</t>
  </si>
  <si>
    <t>7\2</t>
  </si>
  <si>
    <t>плов из мяса говядины</t>
  </si>
  <si>
    <t>4\8</t>
  </si>
  <si>
    <t>суп-пюре с гренками</t>
  </si>
  <si>
    <t>27\2</t>
  </si>
  <si>
    <t>чай с лимоном</t>
  </si>
  <si>
    <t>соус</t>
  </si>
  <si>
    <t>соус томатный</t>
  </si>
  <si>
    <t>9\11</t>
  </si>
  <si>
    <t>чай с молоком</t>
  </si>
  <si>
    <t>16\10</t>
  </si>
  <si>
    <t>свекольник со сметаной</t>
  </si>
  <si>
    <t>6\2</t>
  </si>
  <si>
    <t>гуляш из говядины</t>
  </si>
  <si>
    <t>11\8</t>
  </si>
  <si>
    <t>каша перловая</t>
  </si>
  <si>
    <t>13\4</t>
  </si>
  <si>
    <t>салат из капусты и кукурузы</t>
  </si>
  <si>
    <t>10\1</t>
  </si>
  <si>
    <t>рыба с овощами</t>
  </si>
  <si>
    <t>4\7</t>
  </si>
  <si>
    <t>4\13</t>
  </si>
  <si>
    <t>суп крестьянский с крупой</t>
  </si>
  <si>
    <t>33\2</t>
  </si>
  <si>
    <t>жаркое по домашнему</t>
  </si>
  <si>
    <t>1\1</t>
  </si>
  <si>
    <t>шеф- повар</t>
  </si>
  <si>
    <t>Прегерт Ф.Т.</t>
  </si>
  <si>
    <t>МАОУ Полдневская школа</t>
  </si>
  <si>
    <t>каша ассорти</t>
  </si>
  <si>
    <t xml:space="preserve">каша ячневая </t>
  </si>
  <si>
    <t>макароны отварные ссыром</t>
  </si>
  <si>
    <t>58\1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</si>
</sst>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5.0999999999999996</v>
      </c>
      <c r="I6" s="40">
        <v>27.5</v>
      </c>
      <c r="J6" s="40">
        <v>177</v>
      </c>
      <c r="K6" s="41" t="s">
        <v>40</v>
      </c>
      <c r="L6" s="40">
        <v>10.07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3.5</v>
      </c>
      <c r="I8" s="43">
        <v>22.9</v>
      </c>
      <c r="J8" s="43">
        <v>138</v>
      </c>
      <c r="K8" s="44" t="s">
        <v>42</v>
      </c>
      <c r="L8" s="43">
        <v>8.75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3.9</v>
      </c>
      <c r="H9" s="43">
        <v>7.7</v>
      </c>
      <c r="I9" s="43">
        <v>23.5</v>
      </c>
      <c r="J9" s="43">
        <v>179</v>
      </c>
      <c r="K9" s="44" t="s">
        <v>44</v>
      </c>
      <c r="L9" s="43">
        <v>10.98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90</v>
      </c>
      <c r="G11" s="43">
        <v>8.1999999999999993</v>
      </c>
      <c r="H11" s="43">
        <v>11.3</v>
      </c>
      <c r="I11" s="43">
        <v>56.8</v>
      </c>
      <c r="J11" s="43">
        <v>360</v>
      </c>
      <c r="K11" s="44"/>
      <c r="L11" s="43">
        <v>31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21.299999999999997</v>
      </c>
      <c r="H13" s="19">
        <f t="shared" si="0"/>
        <v>27.6</v>
      </c>
      <c r="I13" s="19">
        <f t="shared" si="0"/>
        <v>130.69999999999999</v>
      </c>
      <c r="J13" s="19">
        <f t="shared" si="0"/>
        <v>854</v>
      </c>
      <c r="K13" s="25"/>
      <c r="L13" s="19">
        <f t="shared" ref="L13" si="1">SUM(L6:L12)</f>
        <v>60.8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1.4</v>
      </c>
      <c r="H14" s="43">
        <v>7.9</v>
      </c>
      <c r="I14" s="43">
        <v>6.8</v>
      </c>
      <c r="J14" s="43">
        <v>104</v>
      </c>
      <c r="K14" s="44" t="s">
        <v>47</v>
      </c>
      <c r="L14" s="43">
        <v>2.74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3.4</v>
      </c>
      <c r="H15" s="43">
        <v>5.5</v>
      </c>
      <c r="I15" s="43">
        <v>20.399999999999999</v>
      </c>
      <c r="J15" s="43">
        <v>144</v>
      </c>
      <c r="K15" s="44" t="s">
        <v>49</v>
      </c>
      <c r="L15" s="43">
        <v>16.260000000000002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14.2</v>
      </c>
      <c r="H16" s="43">
        <v>13.6</v>
      </c>
      <c r="I16" s="43">
        <v>14.9</v>
      </c>
      <c r="J16" s="43">
        <v>207</v>
      </c>
      <c r="K16" s="44" t="s">
        <v>51</v>
      </c>
      <c r="L16" s="43">
        <v>36.42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200</v>
      </c>
      <c r="G17" s="43">
        <v>6.1</v>
      </c>
      <c r="H17" s="43">
        <v>5.4</v>
      </c>
      <c r="I17" s="43">
        <v>26.7</v>
      </c>
      <c r="J17" s="43">
        <v>180</v>
      </c>
      <c r="K17" s="44" t="s">
        <v>53</v>
      </c>
      <c r="L17" s="43">
        <v>6.97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20.100000000000001</v>
      </c>
      <c r="J18" s="43">
        <v>83</v>
      </c>
      <c r="K18" s="44" t="s">
        <v>55</v>
      </c>
      <c r="L18" s="43">
        <v>2.2000000000000002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40</v>
      </c>
      <c r="G19" s="43">
        <v>2</v>
      </c>
      <c r="H19" s="43">
        <v>0</v>
      </c>
      <c r="I19" s="43">
        <v>14</v>
      </c>
      <c r="J19" s="43">
        <v>93.8</v>
      </c>
      <c r="K19" s="44"/>
      <c r="L19" s="43">
        <v>2.08</v>
      </c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20</v>
      </c>
      <c r="G20" s="43">
        <v>1</v>
      </c>
      <c r="H20" s="43">
        <v>0</v>
      </c>
      <c r="I20" s="43">
        <v>9</v>
      </c>
      <c r="J20" s="43">
        <v>33</v>
      </c>
      <c r="K20" s="44"/>
      <c r="L20" s="43">
        <v>1.1599999999999999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28.6</v>
      </c>
      <c r="H23" s="19">
        <f t="shared" si="2"/>
        <v>32.4</v>
      </c>
      <c r="I23" s="19">
        <f t="shared" si="2"/>
        <v>111.9</v>
      </c>
      <c r="J23" s="19">
        <f t="shared" si="2"/>
        <v>844.8</v>
      </c>
      <c r="K23" s="25"/>
      <c r="L23" s="19">
        <f t="shared" ref="L23" si="3">SUM(L14:L22)</f>
        <v>67.83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1430</v>
      </c>
      <c r="G24" s="32">
        <f t="shared" ref="G24:J24" si="4">G13+G23</f>
        <v>49.9</v>
      </c>
      <c r="H24" s="32">
        <f t="shared" si="4"/>
        <v>60</v>
      </c>
      <c r="I24" s="32">
        <f t="shared" si="4"/>
        <v>242.6</v>
      </c>
      <c r="J24" s="32">
        <f t="shared" si="4"/>
        <v>1698.8</v>
      </c>
      <c r="K24" s="32"/>
      <c r="L24" s="32">
        <f t="shared" ref="L24" si="5">L13+L23</f>
        <v>128.63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6.4</v>
      </c>
      <c r="H25" s="40">
        <v>7.4</v>
      </c>
      <c r="I25" s="40">
        <v>27.2</v>
      </c>
      <c r="J25" s="40">
        <v>201</v>
      </c>
      <c r="K25" s="41" t="s">
        <v>57</v>
      </c>
      <c r="L25" s="40">
        <v>10.55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</v>
      </c>
      <c r="H27" s="43">
        <v>2.9</v>
      </c>
      <c r="I27" s="43">
        <v>13.4</v>
      </c>
      <c r="J27" s="43">
        <v>91</v>
      </c>
      <c r="K27" s="44" t="s">
        <v>59</v>
      </c>
      <c r="L27" s="43">
        <v>7.2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40</v>
      </c>
      <c r="G28" s="43">
        <v>4</v>
      </c>
      <c r="H28" s="43">
        <v>2.9</v>
      </c>
      <c r="I28" s="43">
        <v>14</v>
      </c>
      <c r="J28" s="43">
        <v>102</v>
      </c>
      <c r="K28" s="44" t="s">
        <v>61</v>
      </c>
      <c r="L28" s="43">
        <v>8.36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150</v>
      </c>
      <c r="G29" s="43">
        <v>0</v>
      </c>
      <c r="H29" s="43">
        <v>0</v>
      </c>
      <c r="I29" s="43">
        <v>19.600000000000001</v>
      </c>
      <c r="J29" s="43">
        <v>90</v>
      </c>
      <c r="K29" s="44"/>
      <c r="L29" s="43">
        <v>25</v>
      </c>
    </row>
    <row r="30" spans="1:12" ht="15" x14ac:dyDescent="0.25">
      <c r="A30" s="14"/>
      <c r="B30" s="15"/>
      <c r="C30" s="11"/>
      <c r="D30" s="6" t="s">
        <v>63</v>
      </c>
      <c r="E30" s="42" t="s">
        <v>64</v>
      </c>
      <c r="F30" s="43">
        <v>60</v>
      </c>
      <c r="G30" s="43">
        <v>5.3</v>
      </c>
      <c r="H30" s="43">
        <v>3.9</v>
      </c>
      <c r="I30" s="43">
        <v>32.4</v>
      </c>
      <c r="J30" s="43">
        <v>186</v>
      </c>
      <c r="K30" s="44"/>
      <c r="L30" s="43">
        <v>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18.7</v>
      </c>
      <c r="H32" s="19">
        <f t="shared" ref="H32" si="7">SUM(H25:H31)</f>
        <v>17.100000000000001</v>
      </c>
      <c r="I32" s="19">
        <f t="shared" ref="I32" si="8">SUM(I25:I31)</f>
        <v>106.6</v>
      </c>
      <c r="J32" s="19">
        <f t="shared" ref="J32:L32" si="9">SUM(J25:J31)</f>
        <v>670</v>
      </c>
      <c r="K32" s="25"/>
      <c r="L32" s="19">
        <f t="shared" si="9"/>
        <v>73.11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2</v>
      </c>
      <c r="H34" s="43">
        <v>7</v>
      </c>
      <c r="I34" s="43">
        <v>10.5</v>
      </c>
      <c r="J34" s="43">
        <v>152</v>
      </c>
      <c r="K34" s="44" t="s">
        <v>66</v>
      </c>
      <c r="L34" s="43">
        <v>18.100000000000001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120</v>
      </c>
      <c r="G35" s="43">
        <v>16.7</v>
      </c>
      <c r="H35" s="43">
        <v>2.9</v>
      </c>
      <c r="I35" s="43">
        <v>3.5</v>
      </c>
      <c r="J35" s="43">
        <v>144.19999999999999</v>
      </c>
      <c r="K35" s="44">
        <v>9.8000000000000007</v>
      </c>
      <c r="L35" s="43">
        <v>42.82</v>
      </c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2.5</v>
      </c>
      <c r="H36" s="43">
        <v>3.8</v>
      </c>
      <c r="I36" s="43">
        <v>34.4</v>
      </c>
      <c r="J36" s="43">
        <v>183</v>
      </c>
      <c r="K36" s="44" t="s">
        <v>69</v>
      </c>
      <c r="L36" s="43">
        <v>8.4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</v>
      </c>
      <c r="H37" s="43">
        <v>0</v>
      </c>
      <c r="I37" s="43">
        <v>16.7</v>
      </c>
      <c r="J37" s="43">
        <v>64</v>
      </c>
      <c r="K37" s="44">
        <v>648</v>
      </c>
      <c r="L37" s="43">
        <v>8.4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2</v>
      </c>
      <c r="H38" s="43">
        <v>0</v>
      </c>
      <c r="I38" s="43">
        <v>14</v>
      </c>
      <c r="J38" s="43">
        <v>93.8</v>
      </c>
      <c r="K38" s="44"/>
      <c r="L38" s="43">
        <v>2.08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1</v>
      </c>
      <c r="H39" s="43">
        <v>0</v>
      </c>
      <c r="I39" s="43">
        <v>9</v>
      </c>
      <c r="J39" s="43">
        <v>33</v>
      </c>
      <c r="K39" s="44"/>
      <c r="L39" s="43">
        <v>1.1599999999999999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24.2</v>
      </c>
      <c r="H42" s="19">
        <f t="shared" ref="H42" si="11">SUM(H33:H41)</f>
        <v>13.7</v>
      </c>
      <c r="I42" s="19">
        <f t="shared" ref="I42" si="12">SUM(I33:I41)</f>
        <v>88.1</v>
      </c>
      <c r="J42" s="19">
        <f t="shared" ref="J42:L42" si="13">SUM(J33:J41)</f>
        <v>670</v>
      </c>
      <c r="K42" s="25"/>
      <c r="L42" s="19">
        <f t="shared" si="13"/>
        <v>80.960000000000008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1430</v>
      </c>
      <c r="G43" s="32">
        <f t="shared" ref="G43" si="14">G32+G42</f>
        <v>42.9</v>
      </c>
      <c r="H43" s="32">
        <f t="shared" ref="H43" si="15">H32+H42</f>
        <v>30.8</v>
      </c>
      <c r="I43" s="32">
        <f t="shared" ref="I43" si="16">I32+I42</f>
        <v>194.7</v>
      </c>
      <c r="J43" s="32">
        <f t="shared" ref="J43:L43" si="17">J32+J42</f>
        <v>1340</v>
      </c>
      <c r="K43" s="32"/>
      <c r="L43" s="32">
        <f t="shared" si="17"/>
        <v>154.07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6.5</v>
      </c>
      <c r="H44" s="40">
        <v>6</v>
      </c>
      <c r="I44" s="40">
        <v>31.2</v>
      </c>
      <c r="J44" s="40">
        <v>205</v>
      </c>
      <c r="K44" s="41" t="s">
        <v>72</v>
      </c>
      <c r="L44" s="40">
        <v>10.17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</v>
      </c>
      <c r="H46" s="43">
        <v>0</v>
      </c>
      <c r="I46" s="43">
        <v>11</v>
      </c>
      <c r="J46" s="43">
        <v>90</v>
      </c>
      <c r="K46" s="44"/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74</v>
      </c>
      <c r="F47" s="43">
        <v>40</v>
      </c>
      <c r="G47" s="43">
        <v>8.1</v>
      </c>
      <c r="H47" s="43">
        <v>1</v>
      </c>
      <c r="I47" s="43">
        <v>48.8</v>
      </c>
      <c r="J47" s="43">
        <v>92.6</v>
      </c>
      <c r="K47" s="44"/>
      <c r="L47" s="43">
        <v>3.14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0</v>
      </c>
      <c r="H48" s="43">
        <v>0</v>
      </c>
      <c r="I48" s="43">
        <v>19.600000000000001</v>
      </c>
      <c r="J48" s="43">
        <v>90</v>
      </c>
      <c r="K48" s="44"/>
      <c r="L48" s="43">
        <v>25</v>
      </c>
    </row>
    <row r="49" spans="1:12" ht="15" x14ac:dyDescent="0.25">
      <c r="A49" s="23"/>
      <c r="B49" s="15"/>
      <c r="C49" s="11"/>
      <c r="D49" s="6"/>
      <c r="E49" s="42" t="s">
        <v>64</v>
      </c>
      <c r="F49" s="43">
        <v>60</v>
      </c>
      <c r="G49" s="43">
        <v>5.3</v>
      </c>
      <c r="H49" s="43">
        <v>3.9</v>
      </c>
      <c r="I49" s="43">
        <v>32.4</v>
      </c>
      <c r="J49" s="43">
        <v>186</v>
      </c>
      <c r="K49" s="44"/>
      <c r="L49" s="43">
        <v>22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19.899999999999999</v>
      </c>
      <c r="H51" s="19">
        <f t="shared" ref="H51" si="19">SUM(H44:H50)</f>
        <v>10.9</v>
      </c>
      <c r="I51" s="19">
        <f t="shared" ref="I51" si="20">SUM(I44:I50)</f>
        <v>143</v>
      </c>
      <c r="J51" s="19">
        <f t="shared" ref="J51:L51" si="21">SUM(J44:J50)</f>
        <v>663.6</v>
      </c>
      <c r="K51" s="25"/>
      <c r="L51" s="19">
        <f t="shared" si="21"/>
        <v>72.31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2.4</v>
      </c>
      <c r="H53" s="43">
        <v>6.1</v>
      </c>
      <c r="I53" s="43">
        <v>15.7</v>
      </c>
      <c r="J53" s="43">
        <v>111.2</v>
      </c>
      <c r="K53" s="44" t="s">
        <v>76</v>
      </c>
      <c r="L53" s="43">
        <v>20.82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14.2</v>
      </c>
      <c r="H54" s="43">
        <v>13.6</v>
      </c>
      <c r="I54" s="43">
        <v>14.8</v>
      </c>
      <c r="J54" s="43">
        <v>207</v>
      </c>
      <c r="K54" s="44" t="s">
        <v>51</v>
      </c>
      <c r="L54" s="43">
        <v>36.42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5.3</v>
      </c>
      <c r="H55" s="43">
        <v>3.8</v>
      </c>
      <c r="I55" s="43">
        <v>32.4</v>
      </c>
      <c r="J55" s="43">
        <v>185</v>
      </c>
      <c r="K55" s="44" t="s">
        <v>78</v>
      </c>
      <c r="L55" s="43">
        <v>10.32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9.1</v>
      </c>
      <c r="J56" s="43">
        <v>37</v>
      </c>
      <c r="K56" s="44" t="s">
        <v>42</v>
      </c>
      <c r="L56" s="43">
        <v>1.96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40</v>
      </c>
      <c r="G57" s="43">
        <v>2</v>
      </c>
      <c r="H57" s="43">
        <v>0</v>
      </c>
      <c r="I57" s="43">
        <v>14</v>
      </c>
      <c r="J57" s="43">
        <v>93.8</v>
      </c>
      <c r="K57" s="44"/>
      <c r="L57" s="43">
        <v>2.08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20</v>
      </c>
      <c r="G58" s="43">
        <v>1</v>
      </c>
      <c r="H58" s="43">
        <v>0</v>
      </c>
      <c r="I58" s="43">
        <v>9</v>
      </c>
      <c r="J58" s="43">
        <v>33</v>
      </c>
      <c r="K58" s="44"/>
      <c r="L58" s="43">
        <v>1.1599999999999999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24.9</v>
      </c>
      <c r="H61" s="19">
        <f t="shared" ref="H61" si="23">SUM(H52:H60)</f>
        <v>23.5</v>
      </c>
      <c r="I61" s="19">
        <f t="shared" ref="I61" si="24">SUM(I52:I60)</f>
        <v>95</v>
      </c>
      <c r="J61" s="19">
        <f t="shared" ref="J61:L61" si="25">SUM(J52:J60)</f>
        <v>667</v>
      </c>
      <c r="K61" s="25"/>
      <c r="L61" s="19">
        <f t="shared" si="25"/>
        <v>72.759999999999991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1400</v>
      </c>
      <c r="G62" s="32">
        <f t="shared" ref="G62" si="26">G51+G61</f>
        <v>44.8</v>
      </c>
      <c r="H62" s="32">
        <f t="shared" ref="H62" si="27">H51+H61</f>
        <v>34.4</v>
      </c>
      <c r="I62" s="32">
        <f t="shared" ref="I62" si="28">I51+I61</f>
        <v>238</v>
      </c>
      <c r="J62" s="32">
        <f t="shared" ref="J62:L62" si="29">J51+J61</f>
        <v>1330.6</v>
      </c>
      <c r="K62" s="32"/>
      <c r="L62" s="32">
        <f t="shared" si="29"/>
        <v>145.07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200</v>
      </c>
      <c r="G63" s="40">
        <v>6</v>
      </c>
      <c r="H63" s="40">
        <v>5.8</v>
      </c>
      <c r="I63" s="40">
        <v>42.4</v>
      </c>
      <c r="J63" s="40">
        <v>246</v>
      </c>
      <c r="K63" s="41" t="s">
        <v>81</v>
      </c>
      <c r="L63" s="40">
        <v>15.13</v>
      </c>
    </row>
    <row r="64" spans="1:12" ht="15" x14ac:dyDescent="0.25">
      <c r="A64" s="23"/>
      <c r="B64" s="15"/>
      <c r="C64" s="11"/>
      <c r="D64" s="6"/>
      <c r="E64" s="42" t="s">
        <v>83</v>
      </c>
      <c r="F64" s="43">
        <v>100</v>
      </c>
      <c r="G64" s="43">
        <v>0.7</v>
      </c>
      <c r="H64" s="43">
        <v>5</v>
      </c>
      <c r="I64" s="43">
        <v>2.2999999999999998</v>
      </c>
      <c r="J64" s="43">
        <v>57</v>
      </c>
      <c r="K64" s="44" t="s">
        <v>84</v>
      </c>
      <c r="L64" s="43">
        <v>11.38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3.9</v>
      </c>
      <c r="H65" s="43">
        <v>3.5</v>
      </c>
      <c r="I65" s="43">
        <v>22.9</v>
      </c>
      <c r="J65" s="43">
        <v>138</v>
      </c>
      <c r="K65" s="44" t="s">
        <v>82</v>
      </c>
      <c r="L65" s="43">
        <v>8.75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3.9</v>
      </c>
      <c r="H66" s="43">
        <v>7.7</v>
      </c>
      <c r="I66" s="43">
        <v>23.5</v>
      </c>
      <c r="J66" s="43">
        <v>179</v>
      </c>
      <c r="K66" s="44" t="s">
        <v>85</v>
      </c>
      <c r="L66" s="43">
        <v>10.98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14.5</v>
      </c>
      <c r="H70" s="19">
        <f t="shared" ref="H70" si="31">SUM(H63:H69)</f>
        <v>22</v>
      </c>
      <c r="I70" s="19">
        <f t="shared" ref="I70" si="32">SUM(I63:I69)</f>
        <v>91.1</v>
      </c>
      <c r="J70" s="19">
        <f t="shared" ref="J70:L70" si="33">SUM(J63:J69)</f>
        <v>620</v>
      </c>
      <c r="K70" s="25"/>
      <c r="L70" s="19">
        <f t="shared" si="33"/>
        <v>46.240000000000009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2.2999999999999998</v>
      </c>
      <c r="H72" s="43">
        <v>5.9</v>
      </c>
      <c r="I72" s="43">
        <v>13</v>
      </c>
      <c r="J72" s="43">
        <v>191</v>
      </c>
      <c r="K72" s="44" t="s">
        <v>87</v>
      </c>
      <c r="L72" s="43">
        <v>21.54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120</v>
      </c>
      <c r="G73" s="43">
        <v>16.7</v>
      </c>
      <c r="H73" s="43">
        <v>2.9</v>
      </c>
      <c r="I73" s="43">
        <v>3.5</v>
      </c>
      <c r="J73" s="43">
        <v>145</v>
      </c>
      <c r="K73" s="44" t="s">
        <v>89</v>
      </c>
      <c r="L73" s="43">
        <v>25.4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3.1</v>
      </c>
      <c r="H74" s="43">
        <v>4.2</v>
      </c>
      <c r="I74" s="43">
        <v>20.6</v>
      </c>
      <c r="J74" s="43">
        <v>172</v>
      </c>
      <c r="K74" s="44" t="s">
        <v>91</v>
      </c>
      <c r="L74" s="43">
        <v>12.4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9.1999999999999993</v>
      </c>
      <c r="J75" s="43">
        <v>37</v>
      </c>
      <c r="K75" s="44" t="s">
        <v>93</v>
      </c>
      <c r="L75" s="43">
        <v>3.38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2</v>
      </c>
      <c r="H76" s="43">
        <v>0</v>
      </c>
      <c r="I76" s="43">
        <v>14</v>
      </c>
      <c r="J76" s="43">
        <v>93.8</v>
      </c>
      <c r="K76" s="44"/>
      <c r="L76" s="43">
        <v>2.08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20</v>
      </c>
      <c r="G77" s="43">
        <v>1</v>
      </c>
      <c r="H77" s="43">
        <v>0</v>
      </c>
      <c r="I77" s="43">
        <v>9</v>
      </c>
      <c r="J77" s="43">
        <v>33</v>
      </c>
      <c r="K77" s="44"/>
      <c r="L77" s="43">
        <v>1.1599999999999999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25.1</v>
      </c>
      <c r="H80" s="19">
        <f t="shared" ref="H80" si="35">SUM(H71:H79)</f>
        <v>13</v>
      </c>
      <c r="I80" s="19">
        <f t="shared" ref="I80" si="36">SUM(I71:I79)</f>
        <v>69.3</v>
      </c>
      <c r="J80" s="19">
        <f t="shared" ref="J80:L80" si="37">SUM(J71:J79)</f>
        <v>671.8</v>
      </c>
      <c r="K80" s="25"/>
      <c r="L80" s="19">
        <f t="shared" si="37"/>
        <v>65.959999999999994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 t="shared" ref="G81" si="38">G70+G80</f>
        <v>39.6</v>
      </c>
      <c r="H81" s="32">
        <f t="shared" ref="H81" si="39">H70+H80</f>
        <v>35</v>
      </c>
      <c r="I81" s="32">
        <f t="shared" ref="I81" si="40">I70+I80</f>
        <v>160.39999999999998</v>
      </c>
      <c r="J81" s="32">
        <f t="shared" ref="J81:L81" si="41">J70+J80</f>
        <v>1291.8</v>
      </c>
      <c r="K81" s="32"/>
      <c r="L81" s="32">
        <f t="shared" si="41"/>
        <v>112.2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200</v>
      </c>
      <c r="G82" s="40">
        <v>13.9</v>
      </c>
      <c r="H82" s="40">
        <v>9.6</v>
      </c>
      <c r="I82" s="40">
        <v>13.2</v>
      </c>
      <c r="J82" s="40">
        <v>414</v>
      </c>
      <c r="K82" s="41" t="s">
        <v>95</v>
      </c>
      <c r="L82" s="40">
        <v>53.21</v>
      </c>
    </row>
    <row r="83" spans="1:12" ht="15" x14ac:dyDescent="0.25">
      <c r="A83" s="23"/>
      <c r="B83" s="15"/>
      <c r="C83" s="11"/>
      <c r="D83" s="6"/>
      <c r="E83" s="42" t="s">
        <v>96</v>
      </c>
      <c r="F83" s="43">
        <v>200</v>
      </c>
      <c r="G83" s="43">
        <v>7.3</v>
      </c>
      <c r="H83" s="43">
        <v>3</v>
      </c>
      <c r="I83" s="43">
        <v>12.3</v>
      </c>
      <c r="J83" s="43">
        <v>110</v>
      </c>
      <c r="K83" s="44"/>
      <c r="L83" s="43">
        <v>21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100</v>
      </c>
      <c r="G85" s="43">
        <v>2</v>
      </c>
      <c r="H85" s="43">
        <v>0</v>
      </c>
      <c r="I85" s="43">
        <v>14</v>
      </c>
      <c r="J85" s="43">
        <v>129.30000000000001</v>
      </c>
      <c r="K85" s="44"/>
      <c r="L85" s="43">
        <v>5.44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12.6</v>
      </c>
      <c r="I89" s="19">
        <f t="shared" ref="I89" si="44">SUM(I82:I88)</f>
        <v>39.5</v>
      </c>
      <c r="J89" s="19">
        <f t="shared" ref="J89:L89" si="45">SUM(J82:J88)</f>
        <v>653.29999999999995</v>
      </c>
      <c r="K89" s="25"/>
      <c r="L89" s="19">
        <f t="shared" si="45"/>
        <v>79.650000000000006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250</v>
      </c>
      <c r="G91" s="43">
        <v>5.3</v>
      </c>
      <c r="H91" s="43">
        <v>0</v>
      </c>
      <c r="I91" s="43">
        <v>19.8</v>
      </c>
      <c r="J91" s="43">
        <v>155</v>
      </c>
      <c r="K91" s="44" t="s">
        <v>98</v>
      </c>
      <c r="L91" s="43">
        <v>16.32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200</v>
      </c>
      <c r="G92" s="43">
        <v>19.8</v>
      </c>
      <c r="H92" s="43">
        <v>21.8</v>
      </c>
      <c r="I92" s="43">
        <v>5.69</v>
      </c>
      <c r="J92" s="43">
        <v>352</v>
      </c>
      <c r="K92" s="44" t="s">
        <v>100</v>
      </c>
      <c r="L92" s="43">
        <v>51.54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0.17</v>
      </c>
      <c r="H94" s="43">
        <v>0</v>
      </c>
      <c r="I94" s="43">
        <v>28.9</v>
      </c>
      <c r="J94" s="43">
        <v>183</v>
      </c>
      <c r="K94" s="44"/>
      <c r="L94" s="43">
        <v>8.4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40</v>
      </c>
      <c r="G95" s="43">
        <v>2</v>
      </c>
      <c r="H95" s="43">
        <v>0</v>
      </c>
      <c r="I95" s="43">
        <v>14</v>
      </c>
      <c r="J95" s="43">
        <v>93.8</v>
      </c>
      <c r="K95" s="44"/>
      <c r="L95" s="43">
        <v>2.08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1</v>
      </c>
      <c r="H96" s="43">
        <v>0</v>
      </c>
      <c r="I96" s="43">
        <v>9</v>
      </c>
      <c r="J96" s="43">
        <v>33</v>
      </c>
      <c r="K96" s="44"/>
      <c r="L96" s="43">
        <v>1.1599999999999999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28.270000000000003</v>
      </c>
      <c r="H99" s="19">
        <f t="shared" ref="H99" si="47">SUM(H90:H98)</f>
        <v>21.8</v>
      </c>
      <c r="I99" s="19">
        <f t="shared" ref="I99" si="48">SUM(I90:I98)</f>
        <v>77.39</v>
      </c>
      <c r="J99" s="19">
        <f t="shared" ref="J99:L99" si="49">SUM(J90:J98)</f>
        <v>816.8</v>
      </c>
      <c r="K99" s="25"/>
      <c r="L99" s="19">
        <f t="shared" si="49"/>
        <v>79.5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51.47</v>
      </c>
      <c r="H100" s="32">
        <f t="shared" ref="H100" si="51">H89+H99</f>
        <v>34.4</v>
      </c>
      <c r="I100" s="32">
        <f t="shared" ref="I100" si="52">I89+I99</f>
        <v>116.89</v>
      </c>
      <c r="J100" s="32">
        <f t="shared" ref="J100:L100" si="53">J89+J99</f>
        <v>1470.1</v>
      </c>
      <c r="K100" s="32"/>
      <c r="L100" s="32">
        <f t="shared" si="53"/>
        <v>159.15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200</v>
      </c>
      <c r="G101" s="40">
        <v>6.3</v>
      </c>
      <c r="H101" s="40">
        <v>5.2</v>
      </c>
      <c r="I101" s="40">
        <v>31.9</v>
      </c>
      <c r="J101" s="40">
        <v>205</v>
      </c>
      <c r="K101" s="41" t="s">
        <v>103</v>
      </c>
      <c r="L101" s="40">
        <v>9.69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</v>
      </c>
      <c r="H103" s="43">
        <v>2.9</v>
      </c>
      <c r="I103" s="43">
        <v>13.4</v>
      </c>
      <c r="J103" s="43">
        <v>91</v>
      </c>
      <c r="K103" s="44" t="s">
        <v>59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3.9</v>
      </c>
      <c r="H104" s="43">
        <v>7.7</v>
      </c>
      <c r="I104" s="43">
        <v>31.9</v>
      </c>
      <c r="J104" s="43">
        <v>179</v>
      </c>
      <c r="K104" s="44" t="s">
        <v>85</v>
      </c>
      <c r="L104" s="43">
        <v>10.98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90</v>
      </c>
      <c r="G105" s="43">
        <v>8.1999999999999993</v>
      </c>
      <c r="H105" s="43">
        <v>11.3</v>
      </c>
      <c r="I105" s="43">
        <v>53</v>
      </c>
      <c r="J105" s="43">
        <v>360</v>
      </c>
      <c r="K105" s="44"/>
      <c r="L105" s="43">
        <v>25.1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21.4</v>
      </c>
      <c r="H108" s="19">
        <f t="shared" si="54"/>
        <v>27.1</v>
      </c>
      <c r="I108" s="19">
        <f t="shared" si="54"/>
        <v>130.19999999999999</v>
      </c>
      <c r="J108" s="19">
        <f t="shared" si="54"/>
        <v>835</v>
      </c>
      <c r="K108" s="25"/>
      <c r="L108" s="19">
        <f t="shared" ref="L108" si="55">SUM(L101:L107)</f>
        <v>53.17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1.4</v>
      </c>
      <c r="H109" s="43">
        <v>7.9</v>
      </c>
      <c r="I109" s="43">
        <v>6.9</v>
      </c>
      <c r="J109" s="43">
        <v>104</v>
      </c>
      <c r="K109" s="44" t="s">
        <v>47</v>
      </c>
      <c r="L109" s="43">
        <v>2.74</v>
      </c>
    </row>
    <row r="110" spans="1:12" ht="15" x14ac:dyDescent="0.25">
      <c r="A110" s="23"/>
      <c r="B110" s="15"/>
      <c r="C110" s="11"/>
      <c r="D110" s="7" t="s">
        <v>27</v>
      </c>
      <c r="E110" s="42" t="s">
        <v>104</v>
      </c>
      <c r="F110" s="43">
        <v>250</v>
      </c>
      <c r="G110" s="43">
        <v>2</v>
      </c>
      <c r="H110" s="43">
        <v>3.7</v>
      </c>
      <c r="I110" s="43">
        <v>7.7</v>
      </c>
      <c r="J110" s="43">
        <v>71</v>
      </c>
      <c r="K110" s="44" t="s">
        <v>105</v>
      </c>
      <c r="L110" s="43">
        <v>17.97</v>
      </c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200</v>
      </c>
      <c r="G111" s="43">
        <v>18.5</v>
      </c>
      <c r="H111" s="43">
        <v>20.6</v>
      </c>
      <c r="I111" s="43">
        <v>43.6</v>
      </c>
      <c r="J111" s="43">
        <v>432</v>
      </c>
      <c r="K111" s="44" t="s">
        <v>107</v>
      </c>
      <c r="L111" s="43">
        <v>64.599999999999994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0.5</v>
      </c>
      <c r="H113" s="43">
        <v>0</v>
      </c>
      <c r="I113" s="43">
        <v>20.100000000000001</v>
      </c>
      <c r="J113" s="43">
        <v>83</v>
      </c>
      <c r="K113" s="44" t="s">
        <v>55</v>
      </c>
      <c r="L113" s="43">
        <v>2.2000000000000002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40</v>
      </c>
      <c r="G114" s="43">
        <v>2</v>
      </c>
      <c r="H114" s="43">
        <v>0</v>
      </c>
      <c r="I114" s="43">
        <v>14</v>
      </c>
      <c r="J114" s="43">
        <v>93.8</v>
      </c>
      <c r="K114" s="44"/>
      <c r="L114" s="43">
        <v>2.08</v>
      </c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20</v>
      </c>
      <c r="G115" s="43">
        <v>1</v>
      </c>
      <c r="H115" s="43">
        <v>0</v>
      </c>
      <c r="I115" s="43">
        <v>9</v>
      </c>
      <c r="J115" s="43">
        <v>33</v>
      </c>
      <c r="K115" s="44"/>
      <c r="L115" s="43">
        <v>1.1599999999999999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25.4</v>
      </c>
      <c r="H118" s="19">
        <f t="shared" si="56"/>
        <v>32.200000000000003</v>
      </c>
      <c r="I118" s="19">
        <f t="shared" si="56"/>
        <v>101.30000000000001</v>
      </c>
      <c r="J118" s="19">
        <f t="shared" si="56"/>
        <v>816.8</v>
      </c>
      <c r="K118" s="25"/>
      <c r="L118" s="19">
        <f t="shared" ref="L118" si="57">SUM(L109:L117)</f>
        <v>90.75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46.8</v>
      </c>
      <c r="H119" s="32">
        <f t="shared" ref="H119" si="59">H108+H118</f>
        <v>59.300000000000004</v>
      </c>
      <c r="I119" s="32">
        <f t="shared" ref="I119" si="60">I108+I118</f>
        <v>231.5</v>
      </c>
      <c r="J119" s="32">
        <f t="shared" ref="J119:L119" si="61">J108+J118</f>
        <v>1651.8</v>
      </c>
      <c r="K119" s="32"/>
      <c r="L119" s="32">
        <f t="shared" si="61"/>
        <v>143.92000000000002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134</v>
      </c>
      <c r="F120" s="40">
        <v>200</v>
      </c>
      <c r="G120" s="40">
        <v>6.4</v>
      </c>
      <c r="H120" s="40">
        <v>7.4</v>
      </c>
      <c r="I120" s="40">
        <v>27.2</v>
      </c>
      <c r="J120" s="40">
        <v>201</v>
      </c>
      <c r="K120" s="41" t="s">
        <v>57</v>
      </c>
      <c r="L120" s="40">
        <v>11.9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3.9</v>
      </c>
      <c r="H122" s="43">
        <v>3.5</v>
      </c>
      <c r="I122" s="43">
        <v>22.9</v>
      </c>
      <c r="J122" s="43">
        <v>138</v>
      </c>
      <c r="K122" s="44" t="s">
        <v>42</v>
      </c>
      <c r="L122" s="43">
        <v>8.75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40</v>
      </c>
      <c r="G123" s="43">
        <v>4.9000000000000004</v>
      </c>
      <c r="H123" s="43">
        <v>2.9</v>
      </c>
      <c r="I123" s="43">
        <v>14</v>
      </c>
      <c r="J123" s="43">
        <v>102</v>
      </c>
      <c r="K123" s="44" t="s">
        <v>85</v>
      </c>
      <c r="L123" s="43">
        <v>8.36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0</v>
      </c>
      <c r="H124" s="43">
        <v>0</v>
      </c>
      <c r="I124" s="43">
        <v>19.600000000000001</v>
      </c>
      <c r="J124" s="43">
        <v>90</v>
      </c>
      <c r="K124" s="44"/>
      <c r="L124" s="4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15.200000000000001</v>
      </c>
      <c r="H127" s="19">
        <f t="shared" si="62"/>
        <v>13.8</v>
      </c>
      <c r="I127" s="19">
        <f t="shared" si="62"/>
        <v>83.699999999999989</v>
      </c>
      <c r="J127" s="19">
        <f t="shared" si="62"/>
        <v>531</v>
      </c>
      <c r="K127" s="25"/>
      <c r="L127" s="19">
        <f t="shared" ref="L127" si="63">SUM(L120:L126)</f>
        <v>54.01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250</v>
      </c>
      <c r="G129" s="43">
        <v>3.1</v>
      </c>
      <c r="H129" s="43">
        <v>3.3</v>
      </c>
      <c r="I129" s="43">
        <v>14.8</v>
      </c>
      <c r="J129" s="43">
        <v>101</v>
      </c>
      <c r="K129" s="44" t="s">
        <v>109</v>
      </c>
      <c r="L129" s="43">
        <v>18.87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90</v>
      </c>
      <c r="G130" s="43">
        <v>14.2</v>
      </c>
      <c r="H130" s="43">
        <v>13.9</v>
      </c>
      <c r="I130" s="43">
        <v>14.8</v>
      </c>
      <c r="J130" s="43">
        <v>207</v>
      </c>
      <c r="K130" s="44" t="s">
        <v>51</v>
      </c>
      <c r="L130" s="43">
        <v>36.42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6.1</v>
      </c>
      <c r="H131" s="43">
        <v>5.4</v>
      </c>
      <c r="I131" s="43">
        <v>26.7</v>
      </c>
      <c r="J131" s="43">
        <v>180</v>
      </c>
      <c r="K131" s="44" t="s">
        <v>53</v>
      </c>
      <c r="L131" s="43">
        <v>6.61</v>
      </c>
    </row>
    <row r="132" spans="1:12" ht="15" x14ac:dyDescent="0.25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</v>
      </c>
      <c r="H132" s="43">
        <v>0</v>
      </c>
      <c r="I132" s="43">
        <v>9.1999999999999993</v>
      </c>
      <c r="J132" s="43">
        <v>37</v>
      </c>
      <c r="K132" s="44" t="s">
        <v>93</v>
      </c>
      <c r="L132" s="43">
        <v>3.38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2</v>
      </c>
      <c r="H133" s="43">
        <v>0</v>
      </c>
      <c r="I133" s="43">
        <v>14</v>
      </c>
      <c r="J133" s="43">
        <v>93.8</v>
      </c>
      <c r="K133" s="44"/>
      <c r="L133" s="43">
        <v>2.08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20</v>
      </c>
      <c r="G134" s="43">
        <v>1</v>
      </c>
      <c r="H134" s="43">
        <v>0</v>
      </c>
      <c r="I134" s="43">
        <v>9</v>
      </c>
      <c r="J134" s="43">
        <v>33</v>
      </c>
      <c r="K134" s="44"/>
      <c r="L134" s="43">
        <v>1.1599999999999999</v>
      </c>
    </row>
    <row r="135" spans="1:12" ht="15" x14ac:dyDescent="0.25">
      <c r="A135" s="14"/>
      <c r="B135" s="15"/>
      <c r="C135" s="11"/>
      <c r="D135" s="6" t="s">
        <v>111</v>
      </c>
      <c r="E135" s="42" t="s">
        <v>112</v>
      </c>
      <c r="F135" s="43">
        <v>50</v>
      </c>
      <c r="G135" s="43">
        <v>1.3</v>
      </c>
      <c r="H135" s="43">
        <v>0.2</v>
      </c>
      <c r="I135" s="43">
        <v>7.4</v>
      </c>
      <c r="J135" s="43">
        <v>70</v>
      </c>
      <c r="K135" s="44" t="s">
        <v>113</v>
      </c>
      <c r="L135" s="43">
        <v>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27.7</v>
      </c>
      <c r="H137" s="19">
        <f t="shared" si="64"/>
        <v>22.8</v>
      </c>
      <c r="I137" s="19">
        <f t="shared" si="64"/>
        <v>95.9</v>
      </c>
      <c r="J137" s="19">
        <f t="shared" si="64"/>
        <v>721.8</v>
      </c>
      <c r="K137" s="25"/>
      <c r="L137" s="19">
        <f t="shared" ref="L137" si="65">SUM(L128:L136)</f>
        <v>74.52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1390</v>
      </c>
      <c r="G138" s="32">
        <f t="shared" ref="G138" si="66">G127+G137</f>
        <v>42.9</v>
      </c>
      <c r="H138" s="32">
        <f t="shared" ref="H138" si="67">H127+H137</f>
        <v>36.6</v>
      </c>
      <c r="I138" s="32">
        <f t="shared" ref="I138" si="68">I127+I137</f>
        <v>179.6</v>
      </c>
      <c r="J138" s="32">
        <f t="shared" ref="J138:L138" si="69">J127+J137</f>
        <v>1252.8</v>
      </c>
      <c r="K138" s="32"/>
      <c r="L138" s="32">
        <f t="shared" si="69"/>
        <v>128.53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>
        <v>200</v>
      </c>
      <c r="G139" s="40">
        <v>6.5</v>
      </c>
      <c r="H139" s="40">
        <v>6</v>
      </c>
      <c r="I139" s="40">
        <v>31.2</v>
      </c>
      <c r="J139" s="40">
        <v>205</v>
      </c>
      <c r="K139" s="41" t="s">
        <v>72</v>
      </c>
      <c r="L139" s="40">
        <v>9.76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114</v>
      </c>
      <c r="F141" s="43">
        <v>200</v>
      </c>
      <c r="G141" s="43">
        <v>1.4</v>
      </c>
      <c r="H141" s="43">
        <v>1.4</v>
      </c>
      <c r="I141" s="43">
        <v>11.2</v>
      </c>
      <c r="J141" s="43">
        <v>63</v>
      </c>
      <c r="K141" s="44" t="s">
        <v>115</v>
      </c>
      <c r="L141" s="43">
        <v>4.95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3.9</v>
      </c>
      <c r="H142" s="43">
        <v>7.7</v>
      </c>
      <c r="I142" s="43">
        <v>23.5</v>
      </c>
      <c r="J142" s="43">
        <v>179</v>
      </c>
      <c r="K142" s="44" t="s">
        <v>85</v>
      </c>
      <c r="L142" s="43">
        <v>10.98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150</v>
      </c>
      <c r="G143" s="43">
        <v>0</v>
      </c>
      <c r="H143" s="43">
        <v>0</v>
      </c>
      <c r="I143" s="43">
        <v>19.600000000000001</v>
      </c>
      <c r="J143" s="43">
        <v>90</v>
      </c>
      <c r="K143" s="44"/>
      <c r="L143" s="43">
        <v>25</v>
      </c>
    </row>
    <row r="144" spans="1:12" ht="15" x14ac:dyDescent="0.25">
      <c r="A144" s="23"/>
      <c r="B144" s="15"/>
      <c r="C144" s="11"/>
      <c r="D144" s="6"/>
      <c r="E144" s="42" t="s">
        <v>64</v>
      </c>
      <c r="F144" s="43">
        <v>60</v>
      </c>
      <c r="G144" s="43">
        <v>5.3</v>
      </c>
      <c r="H144" s="43">
        <v>3.9</v>
      </c>
      <c r="I144" s="43">
        <v>32.4</v>
      </c>
      <c r="J144" s="43">
        <v>186</v>
      </c>
      <c r="K144" s="44"/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17.100000000000001</v>
      </c>
      <c r="H146" s="19">
        <f t="shared" si="70"/>
        <v>19</v>
      </c>
      <c r="I146" s="19">
        <f t="shared" si="70"/>
        <v>117.9</v>
      </c>
      <c r="J146" s="19">
        <f t="shared" si="70"/>
        <v>723</v>
      </c>
      <c r="K146" s="25"/>
      <c r="L146" s="19">
        <f t="shared" ref="L146" si="71">SUM(L139:L145)</f>
        <v>72.69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2.2999999999999998</v>
      </c>
      <c r="H148" s="43">
        <v>6</v>
      </c>
      <c r="I148" s="43">
        <v>14.7</v>
      </c>
      <c r="J148" s="43">
        <v>122</v>
      </c>
      <c r="K148" s="44" t="s">
        <v>117</v>
      </c>
      <c r="L148" s="43">
        <v>20.51</v>
      </c>
    </row>
    <row r="149" spans="1:12" ht="15" x14ac:dyDescent="0.25">
      <c r="A149" s="23"/>
      <c r="B149" s="15"/>
      <c r="C149" s="11"/>
      <c r="D149" s="7" t="s">
        <v>28</v>
      </c>
      <c r="E149" s="42" t="s">
        <v>118</v>
      </c>
      <c r="F149" s="43">
        <v>100</v>
      </c>
      <c r="G149" s="43">
        <v>14.9</v>
      </c>
      <c r="H149" s="43">
        <v>15.7</v>
      </c>
      <c r="I149" s="43">
        <v>4.7</v>
      </c>
      <c r="J149" s="43">
        <v>220</v>
      </c>
      <c r="K149" s="44" t="s">
        <v>119</v>
      </c>
      <c r="L149" s="43">
        <v>57.04</v>
      </c>
    </row>
    <row r="150" spans="1:12" ht="15" x14ac:dyDescent="0.25">
      <c r="A150" s="23"/>
      <c r="B150" s="15"/>
      <c r="C150" s="11"/>
      <c r="D150" s="7" t="s">
        <v>29</v>
      </c>
      <c r="E150" s="42" t="s">
        <v>120</v>
      </c>
      <c r="F150" s="43">
        <v>200</v>
      </c>
      <c r="G150" s="43">
        <v>6.6</v>
      </c>
      <c r="H150" s="43">
        <v>5.7</v>
      </c>
      <c r="I150" s="43">
        <v>36</v>
      </c>
      <c r="J150" s="43">
        <v>222</v>
      </c>
      <c r="K150" s="44" t="s">
        <v>121</v>
      </c>
      <c r="L150" s="43">
        <v>8.35</v>
      </c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</v>
      </c>
      <c r="H151" s="43">
        <v>0</v>
      </c>
      <c r="I151" s="43">
        <v>9.1</v>
      </c>
      <c r="J151" s="43">
        <v>37</v>
      </c>
      <c r="K151" s="44" t="s">
        <v>42</v>
      </c>
      <c r="L151" s="43">
        <v>1.96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2</v>
      </c>
      <c r="H152" s="43">
        <v>0</v>
      </c>
      <c r="I152" s="43">
        <v>14</v>
      </c>
      <c r="J152" s="43">
        <v>93.8</v>
      </c>
      <c r="K152" s="44"/>
      <c r="L152" s="43">
        <v>2.08</v>
      </c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1</v>
      </c>
      <c r="H153" s="43">
        <v>0</v>
      </c>
      <c r="I153" s="43">
        <v>9</v>
      </c>
      <c r="J153" s="43">
        <v>33</v>
      </c>
      <c r="K153" s="44"/>
      <c r="L153" s="43">
        <v>1.1599999999999999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26.799999999999997</v>
      </c>
      <c r="H156" s="19">
        <f t="shared" si="72"/>
        <v>27.4</v>
      </c>
      <c r="I156" s="19">
        <f t="shared" si="72"/>
        <v>87.5</v>
      </c>
      <c r="J156" s="19">
        <f t="shared" si="72"/>
        <v>727.8</v>
      </c>
      <c r="K156" s="25"/>
      <c r="L156" s="19">
        <f t="shared" ref="L156" si="73">SUM(L147:L155)</f>
        <v>91.09999999999998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1460</v>
      </c>
      <c r="G157" s="32">
        <f t="shared" ref="G157" si="74">G146+G156</f>
        <v>43.9</v>
      </c>
      <c r="H157" s="32">
        <f t="shared" ref="H157" si="75">H146+H156</f>
        <v>46.4</v>
      </c>
      <c r="I157" s="32">
        <f t="shared" ref="I157" si="76">I146+I156</f>
        <v>205.4</v>
      </c>
      <c r="J157" s="32">
        <f t="shared" ref="J157:L157" si="77">J146+J156</f>
        <v>1450.8</v>
      </c>
      <c r="K157" s="32"/>
      <c r="L157" s="32">
        <f t="shared" si="77"/>
        <v>163.78999999999996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5.3</v>
      </c>
      <c r="H158" s="40">
        <v>5.0999999999999996</v>
      </c>
      <c r="I158" s="40">
        <v>27.5</v>
      </c>
      <c r="J158" s="40">
        <v>177</v>
      </c>
      <c r="K158" s="41" t="s">
        <v>40</v>
      </c>
      <c r="L158" s="40">
        <v>10.07</v>
      </c>
    </row>
    <row r="159" spans="1:12" ht="15" x14ac:dyDescent="0.25">
      <c r="A159" s="23"/>
      <c r="B159" s="15"/>
      <c r="C159" s="11"/>
      <c r="D159" s="6"/>
      <c r="E159" s="42" t="s">
        <v>96</v>
      </c>
      <c r="F159" s="43">
        <v>200</v>
      </c>
      <c r="G159" s="43">
        <v>1</v>
      </c>
      <c r="H159" s="43">
        <v>1</v>
      </c>
      <c r="I159" s="43">
        <v>20</v>
      </c>
      <c r="J159" s="43">
        <v>110</v>
      </c>
      <c r="K159" s="44"/>
      <c r="L159" s="43">
        <v>22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74</v>
      </c>
      <c r="F161" s="43">
        <v>40</v>
      </c>
      <c r="G161" s="43">
        <v>8.1</v>
      </c>
      <c r="H161" s="43">
        <v>1</v>
      </c>
      <c r="I161" s="43">
        <v>48.8</v>
      </c>
      <c r="J161" s="43">
        <v>92.6</v>
      </c>
      <c r="K161" s="44"/>
      <c r="L161" s="43">
        <v>3.14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122</v>
      </c>
      <c r="F163" s="43">
        <v>100</v>
      </c>
      <c r="G163" s="43">
        <v>1.6</v>
      </c>
      <c r="H163" s="43">
        <v>5</v>
      </c>
      <c r="I163" s="43">
        <v>10.3</v>
      </c>
      <c r="J163" s="43">
        <v>93</v>
      </c>
      <c r="K163" s="44" t="s">
        <v>123</v>
      </c>
      <c r="L163" s="43">
        <v>11.28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15.999999999999998</v>
      </c>
      <c r="H165" s="19">
        <f t="shared" si="78"/>
        <v>12.1</v>
      </c>
      <c r="I165" s="19">
        <f t="shared" si="78"/>
        <v>106.6</v>
      </c>
      <c r="J165" s="19">
        <f t="shared" si="78"/>
        <v>472.6</v>
      </c>
      <c r="K165" s="25"/>
      <c r="L165" s="19">
        <f t="shared" ref="L165" si="79">SUM(L158:L164)</f>
        <v>46.49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3.4</v>
      </c>
      <c r="H167" s="43">
        <v>5.5</v>
      </c>
      <c r="I167" s="43">
        <v>20.399999999999999</v>
      </c>
      <c r="J167" s="43">
        <v>191</v>
      </c>
      <c r="K167" s="44" t="s">
        <v>49</v>
      </c>
      <c r="L167" s="43">
        <v>16.260000000000002</v>
      </c>
    </row>
    <row r="168" spans="1:12" ht="15" x14ac:dyDescent="0.25">
      <c r="A168" s="23"/>
      <c r="B168" s="15"/>
      <c r="C168" s="11"/>
      <c r="D168" s="7" t="s">
        <v>28</v>
      </c>
      <c r="E168" s="42" t="s">
        <v>124</v>
      </c>
      <c r="F168" s="43">
        <v>120</v>
      </c>
      <c r="G168" s="43">
        <v>11.6</v>
      </c>
      <c r="H168" s="43">
        <v>6.3</v>
      </c>
      <c r="I168" s="43">
        <v>4.9000000000000004</v>
      </c>
      <c r="J168" s="43">
        <v>145</v>
      </c>
      <c r="K168" s="44" t="s">
        <v>125</v>
      </c>
      <c r="L168" s="43">
        <v>52.28</v>
      </c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3.1</v>
      </c>
      <c r="H169" s="43">
        <v>4.2</v>
      </c>
      <c r="I169" s="43">
        <v>12.6</v>
      </c>
      <c r="J169" s="43">
        <v>177</v>
      </c>
      <c r="K169" s="44" t="s">
        <v>91</v>
      </c>
      <c r="L169" s="43">
        <v>12.4</v>
      </c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</v>
      </c>
      <c r="H170" s="43">
        <v>0</v>
      </c>
      <c r="I170" s="43">
        <v>16.7</v>
      </c>
      <c r="J170" s="43">
        <v>64</v>
      </c>
      <c r="K170" s="44">
        <v>648</v>
      </c>
      <c r="L170" s="43">
        <v>9.6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40</v>
      </c>
      <c r="G171" s="43">
        <v>2</v>
      </c>
      <c r="H171" s="43">
        <v>0</v>
      </c>
      <c r="I171" s="43">
        <v>14</v>
      </c>
      <c r="J171" s="43">
        <v>93.8</v>
      </c>
      <c r="K171" s="44"/>
      <c r="L171" s="43">
        <v>2.08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20</v>
      </c>
      <c r="G172" s="43">
        <v>1</v>
      </c>
      <c r="H172" s="43">
        <v>0</v>
      </c>
      <c r="I172" s="43">
        <v>9</v>
      </c>
      <c r="J172" s="43">
        <v>33</v>
      </c>
      <c r="K172" s="44"/>
      <c r="L172" s="43">
        <v>1.1599999999999999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21.1</v>
      </c>
      <c r="H175" s="19">
        <f t="shared" si="80"/>
        <v>16</v>
      </c>
      <c r="I175" s="19">
        <f t="shared" si="80"/>
        <v>77.599999999999994</v>
      </c>
      <c r="J175" s="19">
        <f t="shared" si="80"/>
        <v>703.8</v>
      </c>
      <c r="K175" s="25"/>
      <c r="L175" s="19">
        <f t="shared" ref="L175" si="81">SUM(L166:L174)</f>
        <v>93.78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2">G165+G175</f>
        <v>37.1</v>
      </c>
      <c r="H176" s="32">
        <f t="shared" ref="H176" si="83">H165+H175</f>
        <v>28.1</v>
      </c>
      <c r="I176" s="32">
        <f t="shared" ref="I176" si="84">I165+I175</f>
        <v>184.2</v>
      </c>
      <c r="J176" s="32">
        <f t="shared" ref="J176:L176" si="85">J165+J175</f>
        <v>1176.4000000000001</v>
      </c>
      <c r="K176" s="32"/>
      <c r="L176" s="32">
        <f t="shared" si="85"/>
        <v>140.27000000000001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136</v>
      </c>
      <c r="F177" s="40">
        <v>200</v>
      </c>
      <c r="G177" s="40">
        <v>7.8</v>
      </c>
      <c r="H177" s="40">
        <v>6.1</v>
      </c>
      <c r="I177" s="40">
        <v>32.4</v>
      </c>
      <c r="J177" s="40">
        <v>216</v>
      </c>
      <c r="K177" s="41" t="s">
        <v>137</v>
      </c>
      <c r="L177" s="40">
        <v>16.7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</v>
      </c>
      <c r="H179" s="43">
        <v>2.9</v>
      </c>
      <c r="I179" s="43">
        <v>13.4</v>
      </c>
      <c r="J179" s="43">
        <v>91</v>
      </c>
      <c r="K179" s="44" t="s">
        <v>59</v>
      </c>
      <c r="L179" s="43">
        <v>7.4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3.9</v>
      </c>
      <c r="H180" s="43">
        <v>76.3</v>
      </c>
      <c r="I180" s="43">
        <v>14.1</v>
      </c>
      <c r="J180" s="43">
        <v>179</v>
      </c>
      <c r="K180" s="44" t="s">
        <v>126</v>
      </c>
      <c r="L180" s="43">
        <v>10.98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150</v>
      </c>
      <c r="G181" s="43">
        <v>0</v>
      </c>
      <c r="H181" s="43">
        <v>0</v>
      </c>
      <c r="I181" s="43">
        <v>19.600000000000001</v>
      </c>
      <c r="J181" s="43">
        <v>90</v>
      </c>
      <c r="K181" s="44"/>
      <c r="L181" s="43">
        <v>25</v>
      </c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60</v>
      </c>
      <c r="G182" s="43">
        <v>5.3</v>
      </c>
      <c r="H182" s="43">
        <v>3.9</v>
      </c>
      <c r="I182" s="43">
        <v>32.4</v>
      </c>
      <c r="J182" s="43">
        <v>186</v>
      </c>
      <c r="K182" s="44"/>
      <c r="L182" s="43">
        <v>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20</v>
      </c>
      <c r="H184" s="19">
        <f t="shared" si="86"/>
        <v>89.2</v>
      </c>
      <c r="I184" s="19">
        <f t="shared" si="86"/>
        <v>111.9</v>
      </c>
      <c r="J184" s="19">
        <f t="shared" si="86"/>
        <v>762</v>
      </c>
      <c r="K184" s="25"/>
      <c r="L184" s="19">
        <f t="shared" ref="L184" si="87">SUM(L177:L183)</f>
        <v>82.08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250</v>
      </c>
      <c r="G186" s="43">
        <v>2.4</v>
      </c>
      <c r="H186" s="43">
        <v>9</v>
      </c>
      <c r="I186" s="43">
        <v>12.8</v>
      </c>
      <c r="J186" s="43">
        <v>149</v>
      </c>
      <c r="K186" s="44" t="s">
        <v>128</v>
      </c>
      <c r="L186" s="43">
        <v>16.149999999999999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129</v>
      </c>
      <c r="F187" s="43">
        <v>200</v>
      </c>
      <c r="G187" s="43">
        <v>19.8</v>
      </c>
      <c r="H187" s="43">
        <v>21.8</v>
      </c>
      <c r="I187" s="43">
        <v>19.2</v>
      </c>
      <c r="J187" s="43">
        <v>352</v>
      </c>
      <c r="K187" s="44" t="s">
        <v>130</v>
      </c>
      <c r="L187" s="43">
        <v>54.95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0.5</v>
      </c>
      <c r="H189" s="43">
        <v>0</v>
      </c>
      <c r="I189" s="43">
        <v>20.100000000000001</v>
      </c>
      <c r="J189" s="43">
        <v>83</v>
      </c>
      <c r="K189" s="44" t="s">
        <v>55</v>
      </c>
      <c r="L189" s="43">
        <v>2.2000000000000002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40</v>
      </c>
      <c r="G190" s="43">
        <v>2</v>
      </c>
      <c r="H190" s="43">
        <v>0</v>
      </c>
      <c r="I190" s="43">
        <v>14</v>
      </c>
      <c r="J190" s="43">
        <v>93.8</v>
      </c>
      <c r="K190" s="44"/>
      <c r="L190" s="43">
        <v>2.08</v>
      </c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20</v>
      </c>
      <c r="G191" s="43">
        <v>1</v>
      </c>
      <c r="H191" s="43">
        <v>0</v>
      </c>
      <c r="I191" s="43">
        <v>9</v>
      </c>
      <c r="J191" s="43">
        <v>33</v>
      </c>
      <c r="K191" s="44"/>
      <c r="L191" s="43">
        <v>1.1599999999999999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25.7</v>
      </c>
      <c r="H194" s="19">
        <f t="shared" si="88"/>
        <v>30.8</v>
      </c>
      <c r="I194" s="19">
        <f t="shared" si="88"/>
        <v>75.099999999999994</v>
      </c>
      <c r="J194" s="19">
        <f t="shared" si="88"/>
        <v>710.8</v>
      </c>
      <c r="K194" s="25"/>
      <c r="L194" s="19">
        <f t="shared" ref="L194" si="89">SUM(L185:L193)</f>
        <v>76.539999999999992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45.7</v>
      </c>
      <c r="H195" s="32">
        <f t="shared" ref="H195" si="91">H184+H194</f>
        <v>120</v>
      </c>
      <c r="I195" s="32">
        <f t="shared" ref="I195" si="92">I184+I194</f>
        <v>187</v>
      </c>
      <c r="J195" s="32">
        <f t="shared" ref="J195:L195" si="93">J184+J194</f>
        <v>1472.8</v>
      </c>
      <c r="K195" s="32"/>
      <c r="L195" s="32">
        <f t="shared" si="93"/>
        <v>158.62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44.506999999999991</v>
      </c>
      <c r="H196" s="34">
        <f t="shared" si="94"/>
        <v>48.5</v>
      </c>
      <c r="I196" s="34">
        <f t="shared" si="94"/>
        <v>194.029</v>
      </c>
      <c r="J196" s="34">
        <f t="shared" si="94"/>
        <v>1413.5899999999997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Ioan</cp:lastModifiedBy>
  <dcterms:created xsi:type="dcterms:W3CDTF">2022-05-16T14:23:56Z</dcterms:created>
  <dcterms:modified xsi:type="dcterms:W3CDTF">2025-01-15T17:59:40Z</dcterms:modified>
</cp:coreProperties>
</file>